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TUYEN SINH\Quyết định tuyển sinh\Quyết định TS2025\Đợt TS 2025.4\"/>
    </mc:Choice>
  </mc:AlternateContent>
  <xr:revisionPtr revIDLastSave="0" documentId="13_ncr:1_{A8406BBA-1C4E-469D-948B-2FAD072F95A2}" xr6:coauthVersionLast="47" xr6:coauthVersionMax="47" xr10:uidLastSave="{00000000-0000-0000-0000-000000000000}"/>
  <bookViews>
    <workbookView xWindow="-108" yWindow="-108" windowWidth="23256" windowHeight="12456" activeTab="3" xr2:uid="{E4B1B129-B995-45BA-BB12-BF777088B925}"/>
  </bookViews>
  <sheets>
    <sheet name="CNTTCQ.2025.3" sheetId="5" r:id="rId1"/>
    <sheet name="CNTT" sheetId="6" r:id="rId2"/>
    <sheet name="TTr TT" sheetId="7" r:id="rId3"/>
    <sheet name="QĐ TT" sheetId="9" r:id="rId4"/>
    <sheet name="Nhập học" sheetId="10" r:id="rId5"/>
    <sheet name="Ko nhập học" sheetId="11" r:id="rId6"/>
  </sheets>
  <externalReferences>
    <externalReference r:id="rId7"/>
  </externalReferences>
  <definedNames>
    <definedName name="_xlnm._FilterDatabase" localSheetId="1" hidden="1">CNTT!$A$1:$AD$1</definedName>
    <definedName name="_xlnm._FilterDatabase" localSheetId="5" hidden="1">'Ko nhập học'!$A$4:$F$7</definedName>
    <definedName name="_xlnm._FilterDatabase" localSheetId="4" hidden="1">'Nhập học'!$A$4:$F$7</definedName>
    <definedName name="_xlnm._FilterDatabase" localSheetId="2" hidden="1">'TTr TT'!$E$3:$F$7</definedName>
    <definedName name="_xlnm.Print_Titles" localSheetId="2">'TTr TT'!$3:$4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7" l="1"/>
  <c r="F6" i="7"/>
  <c r="G6" i="7"/>
  <c r="E6" i="9" s="1"/>
  <c r="H6" i="7"/>
  <c r="F6" i="9" s="1"/>
  <c r="I6" i="7"/>
  <c r="I5" i="7"/>
  <c r="G5" i="9" s="1"/>
  <c r="H5" i="7"/>
  <c r="F5" i="9" s="1"/>
  <c r="F5" i="7"/>
  <c r="G5" i="7"/>
  <c r="E5" i="9" s="1"/>
  <c r="E5" i="7"/>
  <c r="C5" i="9" s="1"/>
  <c r="B3" i="6"/>
  <c r="C3" i="6"/>
  <c r="D3" i="6"/>
  <c r="E3" i="6"/>
  <c r="F3" i="6"/>
  <c r="G3" i="6"/>
  <c r="H3" i="6"/>
  <c r="H2" i="6"/>
  <c r="G2" i="6"/>
  <c r="F2" i="6"/>
  <c r="E2" i="6"/>
  <c r="D2" i="6"/>
  <c r="C2" i="6"/>
  <c r="B2" i="6"/>
  <c r="I6" i="9"/>
  <c r="J6" i="9"/>
  <c r="K6" i="9"/>
  <c r="L6" i="9"/>
  <c r="I5" i="9"/>
  <c r="J5" i="9"/>
  <c r="K5" i="9"/>
  <c r="L5" i="9"/>
  <c r="C6" i="9"/>
  <c r="D6" i="9"/>
  <c r="G6" i="9"/>
  <c r="D5" i="9"/>
  <c r="P6" i="7" l="1"/>
  <c r="P5" i="7"/>
  <c r="A6" i="7"/>
  <c r="A5" i="7"/>
  <c r="H1" i="6" l="1"/>
  <c r="G1" i="6"/>
  <c r="F1" i="6"/>
  <c r="E1" i="6"/>
  <c r="D1" i="6"/>
  <c r="C1" i="6"/>
  <c r="B1" i="6"/>
</calcChain>
</file>

<file path=xl/sharedStrings.xml><?xml version="1.0" encoding="utf-8"?>
<sst xmlns="http://schemas.openxmlformats.org/spreadsheetml/2006/main" count="214" uniqueCount="137">
  <si>
    <t>STT</t>
  </si>
  <si>
    <t>Nộp HS</t>
  </si>
  <si>
    <t>Họ và tên</t>
  </si>
  <si>
    <t>Ngày sinh (DD/MM/YYYY)</t>
  </si>
  <si>
    <t>ĐT</t>
  </si>
  <si>
    <t>Ngành đã tốt nghiệp</t>
  </si>
  <si>
    <t>Trường cấp bằng</t>
  </si>
  <si>
    <t>Địa chỉ XN hồ sơ</t>
  </si>
  <si>
    <t>Số hiệu bằng</t>
  </si>
  <si>
    <t>Số vào sổ</t>
  </si>
  <si>
    <t>Ngày cấp (DD/MM/YYYY)</t>
  </si>
  <si>
    <t>Đối tượng TS</t>
  </si>
  <si>
    <t>CTĐT dự tuyển</t>
  </si>
  <si>
    <t>ĐHBK/ĐV LK</t>
  </si>
  <si>
    <t>Hệ ĐT</t>
  </si>
  <si>
    <t>Hình thức ĐT</t>
  </si>
  <si>
    <t>Diện bổ túc</t>
  </si>
  <si>
    <t>Diện miễn giảm</t>
  </si>
  <si>
    <t>Tỉnh, TP</t>
  </si>
  <si>
    <t>Q, Huyện</t>
  </si>
  <si>
    <t>Ph, Xã</t>
  </si>
  <si>
    <t>Tôn giáo</t>
  </si>
  <si>
    <t>Quốc tịch</t>
  </si>
  <si>
    <t>Dân tộc</t>
  </si>
  <si>
    <t>Đv</t>
  </si>
  <si>
    <t>ĐC đăng ký</t>
  </si>
  <si>
    <t>CMND/ID</t>
  </si>
  <si>
    <t>Ngày cấp CMND (DD/MM/YYYY)</t>
  </si>
  <si>
    <t>Nơi cấp CMND</t>
  </si>
  <si>
    <t>Ghi chú</t>
  </si>
  <si>
    <t>CB nhập HS</t>
  </si>
  <si>
    <t>Thời gian nộp HS</t>
  </si>
  <si>
    <t>Đợt TS</t>
  </si>
  <si>
    <t>Hà Nội</t>
  </si>
  <si>
    <t>Nam Định</t>
  </si>
  <si>
    <t>Nguyễn Thị Hải Yến</t>
  </si>
  <si>
    <t>13/03/1995</t>
  </si>
  <si>
    <t>Ngô Mạnh Hùng</t>
  </si>
  <si>
    <t>24/05/1983</t>
  </si>
  <si>
    <t>Nguyễn Hải Yến</t>
  </si>
  <si>
    <t>07/01/2000</t>
  </si>
  <si>
    <t>Trần Quang Đại</t>
  </si>
  <si>
    <t>26/03/1995</t>
  </si>
  <si>
    <t>Giới tính</t>
  </si>
  <si>
    <t>Nơi sinh</t>
  </si>
  <si>
    <t>Email</t>
  </si>
  <si>
    <t>TT</t>
  </si>
  <si>
    <t>ngành</t>
  </si>
  <si>
    <t>Hình thức</t>
  </si>
  <si>
    <t>Đối tượng</t>
  </si>
  <si>
    <t>Đợt</t>
  </si>
  <si>
    <t>ĐỐI TƯỢNG TS</t>
  </si>
  <si>
    <t>Pháp luật đại cương</t>
  </si>
  <si>
    <t>Lý do</t>
  </si>
  <si>
    <t>Tiếng Anh 1</t>
  </si>
  <si>
    <t>Tiếng Anh 2</t>
  </si>
  <si>
    <t>Toán rời rạc</t>
  </si>
  <si>
    <t>Nhập môn các PP tối ưu</t>
  </si>
  <si>
    <t>Nhập môn CNTT và TT</t>
  </si>
  <si>
    <t>Thực tập kỹ thuật</t>
  </si>
  <si>
    <t>Tổng số tín chỉ HT kỳ 0</t>
  </si>
  <si>
    <t>Tổng số tín chỉ HP kỳ 0</t>
  </si>
  <si>
    <t>Người xét</t>
  </si>
  <si>
    <t>Họ tên</t>
  </si>
  <si>
    <t>Ngày sinh</t>
  </si>
  <si>
    <t>Các học phần phải học bổ sung (X)</t>
  </si>
  <si>
    <t>Pháp luật đại cương
2(2-0-0-4)</t>
  </si>
  <si>
    <t>Tiếng Anh 1
3(0-6-0-6)</t>
  </si>
  <si>
    <t>Tiếng Anh 2
3(0-6-0-6)</t>
  </si>
  <si>
    <t>Toán rời rạc
3(3-1-0-6)</t>
  </si>
  <si>
    <t>NM các PP tối ưu
2(2-1-0-4)</t>
  </si>
  <si>
    <t>Hà Tây</t>
  </si>
  <si>
    <t>Theo ĐATS</t>
  </si>
  <si>
    <t>Ngành học
 Đại học</t>
  </si>
  <si>
    <t>Trường Cấp bằng Đại học</t>
  </si>
  <si>
    <t>DANH SÁCH SINH VIÊN NHẬP HỌC ĐẠI HỌC HÌNH THỨC CHÍNH QUY  
ĐỐI VỚI ĐỐI TƯỢNG TỐT NGHIỆP ĐẠI HỌC THAM GIAĐỢT TUYỂN SINH 2024.2 NGÀNH CÔNG NGHỆ THÔNG TIN  HỌC TẠI ĐẠI HỌC BÁCH KHOA HÀ NỘI</t>
  </si>
  <si>
    <t>(Kèm theo Quyết định số               /QĐ-ĐHBK ngày        tháng         năm 2024)</t>
  </si>
  <si>
    <t>Số hiệu SV</t>
  </si>
  <si>
    <t>DANH SÁCH SINH VIÊN KHÔNG NHẬP HỌC ĐẠI HỌC HÌNH THỨC CHÍNH QUY  
ĐỐI VỚI ĐỐI TƯỢNG TỐT NGHIỆP ĐẠI HỌC THAM GIAĐỢT TUYỂN SINH 2024.2 NGÀNH CÔNG NGHỆ THÔNG TIN  HỌC TẠI ĐẠI HỌC BÁCH KHOA HÀ NỘI</t>
  </si>
  <si>
    <t>Danh sách có 12 thí sinh.</t>
  </si>
  <si>
    <t>Danh sách có 42 thí sinh.</t>
  </si>
  <si>
    <t>(Kèm theo Tờ trình số           /TTr-ĐTLT ngày      tháng      năm 2025)</t>
  </si>
  <si>
    <t>(Kèm theo Quyết định số           /QĐ-ĐHBK ngày      tháng      năm 2025)</t>
  </si>
  <si>
    <t>ĐC liên hệ</t>
  </si>
  <si>
    <t>Bằng đã tốt nghiệp</t>
  </si>
  <si>
    <t>Chưa nộp hồ sơ</t>
  </si>
  <si>
    <t>Đại học chính quy</t>
  </si>
  <si>
    <t>Đại học</t>
  </si>
  <si>
    <t>Chưa xét</t>
  </si>
  <si>
    <t>Công nghệ thông tin (Văn bằng 2)</t>
  </si>
  <si>
    <t>Trung tâm Đào tạo liên tục - ĐHBK Hà Nội</t>
  </si>
  <si>
    <t>Văn bằng 2 chính quy</t>
  </si>
  <si>
    <t>Văn bằng hai CQ</t>
  </si>
  <si>
    <t>Chưa xét duyệt</t>
  </si>
  <si>
    <t>Không miễn giảm</t>
  </si>
  <si>
    <t>Không</t>
  </si>
  <si>
    <t>Việt Nam</t>
  </si>
  <si>
    <t>Kinh</t>
  </si>
  <si>
    <t xml:space="preserve">        </t>
  </si>
  <si>
    <t>Nam</t>
  </si>
  <si>
    <t>Quản trị kinh doanh</t>
  </si>
  <si>
    <t>Bộ công an</t>
  </si>
  <si>
    <t>ĐH Lao động - Xã hội</t>
  </si>
  <si>
    <t>HV An ninh nhân dân</t>
  </si>
  <si>
    <t/>
  </si>
  <si>
    <t>2025.2 - Tuyển sinh VB2 Chính Quy</t>
  </si>
  <si>
    <t>19/09/1980</t>
  </si>
  <si>
    <t>R</t>
  </si>
  <si>
    <t xml:space="preserve"> </t>
  </si>
  <si>
    <t xml:space="preserve">2   </t>
  </si>
  <si>
    <t xml:space="preserve">1   </t>
  </si>
  <si>
    <t>X</t>
  </si>
  <si>
    <t>Danh sách có 44 thí sinh.</t>
  </si>
  <si>
    <t>Mã số học viên</t>
  </si>
  <si>
    <t>Nguyễn Đức Lâm</t>
  </si>
  <si>
    <t>02/12/2000</t>
  </si>
  <si>
    <t>Phố Nỷ- Trung Giã- Sóc Sơn- Hà Nội</t>
  </si>
  <si>
    <t>0335480410</t>
  </si>
  <si>
    <t>Lamducnguyen2122@gmail.com</t>
  </si>
  <si>
    <t>LDXH005711</t>
  </si>
  <si>
    <t>1410019</t>
  </si>
  <si>
    <t>25/05/2022</t>
  </si>
  <si>
    <t>Huyện Sóc Sơn</t>
  </si>
  <si>
    <t>Xã Trung Giã</t>
  </si>
  <si>
    <t>001200013882</t>
  </si>
  <si>
    <t>29/05/2021</t>
  </si>
  <si>
    <t>20/08/2025 12:29:02</t>
  </si>
  <si>
    <t>Hoàng Cao Toàn</t>
  </si>
  <si>
    <t>0902041166</t>
  </si>
  <si>
    <t>hoangcaotoan190980@gmail.com</t>
  </si>
  <si>
    <t>Vừa làm vừa học</t>
  </si>
  <si>
    <t>Văn bằng hai VLVH</t>
  </si>
  <si>
    <t>001080021477</t>
  </si>
  <si>
    <t>Cử nhân Luật</t>
  </si>
  <si>
    <t>DANH SÁCH THÍ SINH TRÚNG TUYỂN CÓ ĐIỀU KIỆN VÀ CÁC HỌC PHẦN HỌC BỔ SUNG ĐỐI VỚI ĐỐI TƯỢNG 
TỐT NGHIỆP ĐẠI HỌC THAM GIA XÉT TUYỂN ĐẠI HỌC HÌNH THỨC CHÍNH QUY ĐỢT TUYỂN SINH 2025.4 THÁNG 8/2025 
NGÀNH CÔNG NGHỆ THÔNG TIN HỌC TẠI ĐẠI HỌC BÁCH KHOA HÀ NỘI</t>
  </si>
  <si>
    <t>Điều tra tội phạm</t>
  </si>
  <si>
    <t>Danh sách có 02 thí sinh.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</si>
</sst>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amily val="2"/>
      <scheme val="minor"/>
    </font>
    <font>
      <sz val="11"/>
      <color theme="1"/>
      <name val="Arial"/>
      <family val="2"/>
      <charset val="163"/>
      <scheme val="minor"/>
    </font>
    <font>
      <sz val="11"/>
      <color theme="1"/>
      <name val="Arial"/>
      <family val="2"/>
      <charset val="163"/>
      <scheme val="minor"/>
    </font>
    <font>
      <sz val="11"/>
      <color indexed="8"/>
      <name val="Arial"/>
      <family val="2"/>
      <scheme val="minor"/>
    </font>
    <font>
      <b/>
      <sz val="11"/>
      <color theme="1"/>
      <name val="Arial"/>
      <family val="2"/>
      <scheme val="minor"/>
    </font>
    <font>
      <b/>
      <sz val="10"/>
      <color theme="1"/>
      <name val="Arial"/>
      <family val="2"/>
      <scheme val="minor"/>
    </font>
    <font>
      <sz val="12"/>
      <color theme="1"/>
      <name val="Times New Roman"/>
      <family val="2"/>
    </font>
    <font>
      <b/>
      <sz val="12"/>
      <color theme="1"/>
      <name val="Times New Roman"/>
      <family val="1"/>
      <scheme val="major"/>
    </font>
    <font>
      <sz val="13"/>
      <color theme="1"/>
      <name val="Times New Roman"/>
      <family val="1"/>
      <scheme val="major"/>
    </font>
    <font>
      <i/>
      <sz val="13"/>
      <color theme="1"/>
      <name val="Times New Roman"/>
      <family val="1"/>
    </font>
    <font>
      <b/>
      <sz val="13"/>
      <color theme="1"/>
      <name val="Times New Roman"/>
      <family val="1"/>
      <scheme val="major"/>
    </font>
    <font>
      <i/>
      <sz val="12"/>
      <color theme="1"/>
      <name val="Times New Roman"/>
      <family val="1"/>
    </font>
    <font>
      <sz val="12"/>
      <color theme="1"/>
      <name val="Times New Roman"/>
      <family val="1"/>
      <scheme val="major"/>
    </font>
    <font>
      <i/>
      <sz val="13"/>
      <color theme="1"/>
      <name val="Times New Roman"/>
      <family val="1"/>
      <scheme val="major"/>
    </font>
    <font>
      <sz val="8"/>
      <name val="Times New Roman"/>
      <family val="1"/>
      <scheme val="major"/>
    </font>
    <font>
      <sz val="8"/>
      <name val="Arial"/>
      <family val="2"/>
      <scheme val="minor"/>
    </font>
    <font>
      <b/>
      <sz val="12"/>
      <color theme="1"/>
      <name val="Times New Roman"/>
      <family val="1"/>
    </font>
    <font>
      <b/>
      <sz val="12"/>
      <color indexed="8"/>
      <name val="Times New Roman"/>
      <family val="1"/>
    </font>
    <font>
      <sz val="12"/>
      <color indexed="8"/>
      <name val="Times New Roman"/>
      <family val="1"/>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s>
  <cellStyleXfs count="11">
    <xf numFmtId="0" fontId="0" fillId="0" borderId="0"/>
    <xf numFmtId="0" fontId="3" fillId="0" borderId="0"/>
    <xf numFmtId="0" fontId="6" fillId="0" borderId="0"/>
    <xf numFmtId="0" fontId="3" fillId="0" borderId="0"/>
    <xf numFmtId="0" fontId="3" fillId="0" borderId="0"/>
    <xf numFmtId="0" fontId="2" fillId="0" borderId="0"/>
    <xf numFmtId="0" fontId="1" fillId="0" borderId="0"/>
    <xf numFmtId="0" fontId="3" fillId="0" borderId="0"/>
    <xf numFmtId="0" fontId="3" fillId="0" borderId="0"/>
    <xf numFmtId="0" fontId="3" fillId="0" borderId="0"/>
    <xf numFmtId="0" fontId="3" fillId="0" borderId="0"/>
  </cellStyleXfs>
  <cellXfs count="44">
    <xf numFmtId="0" fontId="0" fillId="0" borderId="0" xfId="0"/>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4" fillId="0" borderId="0" xfId="0" applyFont="1"/>
    <xf numFmtId="0" fontId="0" fillId="0" borderId="0" xfId="0" applyAlignment="1">
      <alignment horizontal="center"/>
    </xf>
    <xf numFmtId="0" fontId="0" fillId="0" borderId="0" xfId="0" applyAlignment="1">
      <alignment shrinkToFit="1"/>
    </xf>
    <xf numFmtId="0" fontId="8" fillId="0" borderId="0" xfId="2" applyFont="1"/>
    <xf numFmtId="0" fontId="6" fillId="0" borderId="0" xfId="2"/>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8" fillId="0" borderId="0" xfId="2" applyFont="1" applyAlignment="1">
      <alignment wrapText="1"/>
    </xf>
    <xf numFmtId="0" fontId="8" fillId="0" borderId="0" xfId="2" applyFont="1" applyAlignment="1">
      <alignment horizontal="center"/>
    </xf>
    <xf numFmtId="0" fontId="0" fillId="0" borderId="0" xfId="0" applyAlignment="1">
      <alignment horizontal="center" shrinkToFit="1"/>
    </xf>
    <xf numFmtId="0" fontId="0" fillId="0" borderId="0" xfId="0" applyAlignment="1">
      <alignment horizontal="left"/>
    </xf>
    <xf numFmtId="0" fontId="8" fillId="0" borderId="0" xfId="0" applyFont="1" applyAlignment="1">
      <alignment horizontal="center"/>
    </xf>
    <xf numFmtId="0" fontId="8" fillId="0" borderId="0" xfId="0" applyFont="1"/>
    <xf numFmtId="0" fontId="8" fillId="0" borderId="0" xfId="0" applyFont="1" applyAlignment="1">
      <alignment horizontal="left"/>
    </xf>
    <xf numFmtId="0" fontId="10" fillId="0" borderId="5" xfId="0" applyFont="1" applyBorder="1" applyAlignment="1">
      <alignment horizontal="center" vertical="center" wrapText="1"/>
    </xf>
    <xf numFmtId="0" fontId="8" fillId="0" borderId="5" xfId="0" applyFont="1" applyBorder="1"/>
    <xf numFmtId="0" fontId="8" fillId="0" borderId="5" xfId="0" applyFont="1" applyBorder="1" applyAlignment="1">
      <alignment horizontal="left"/>
    </xf>
    <xf numFmtId="0" fontId="8" fillId="0" borderId="5" xfId="0" applyFont="1" applyBorder="1" applyAlignment="1">
      <alignment horizontal="center"/>
    </xf>
    <xf numFmtId="0" fontId="14" fillId="0" borderId="5" xfId="2" applyFont="1" applyBorder="1" applyAlignment="1">
      <alignment horizontal="center" vertical="center" wrapText="1"/>
    </xf>
    <xf numFmtId="0" fontId="8" fillId="0" borderId="0" xfId="2" applyFont="1" applyAlignment="1">
      <alignment horizontal="center" vertical="center"/>
    </xf>
    <xf numFmtId="0" fontId="12" fillId="0" borderId="5" xfId="2" applyFont="1" applyBorder="1" applyAlignment="1">
      <alignment vertical="center" shrinkToFit="1"/>
    </xf>
    <xf numFmtId="0" fontId="12" fillId="0" borderId="5"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5" xfId="2" applyFont="1" applyBorder="1" applyAlignment="1">
      <alignment vertical="center" shrinkToFit="1"/>
    </xf>
    <xf numFmtId="0" fontId="8" fillId="0" borderId="5" xfId="2" applyFont="1" applyBorder="1" applyAlignment="1">
      <alignment horizontal="left" vertical="center" shrinkToFit="1"/>
    </xf>
    <xf numFmtId="0" fontId="17" fillId="0" borderId="0" xfId="0" applyFont="1" applyAlignment="1">
      <alignment horizontal="center" vertical="center" wrapText="1"/>
    </xf>
    <xf numFmtId="49" fontId="0" fillId="0" borderId="0" xfId="0" applyNumberFormat="1"/>
    <xf numFmtId="0" fontId="18" fillId="0" borderId="5" xfId="0" applyFont="1" applyBorder="1" applyAlignment="1">
      <alignment horizontal="center"/>
    </xf>
    <xf numFmtId="0" fontId="11" fillId="0" borderId="0" xfId="0" applyFont="1" applyAlignment="1">
      <alignment horizontal="left"/>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2" xfId="2" applyFont="1" applyBorder="1" applyAlignment="1">
      <alignment horizontal="center" vertical="center"/>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7" xfId="2" applyFont="1" applyBorder="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xf>
    <xf numFmtId="0" fontId="13" fillId="0" borderId="6" xfId="0" applyFont="1" applyBorder="1" applyAlignment="1">
      <alignment horizontal="left"/>
    </xf>
  </cellXfs>
  <cellStyles count="11">
    <cellStyle name="Bình thường 2" xfId="2" xr:uid="{0B491D6A-A715-4AED-BFFB-DD1D321AA613}"/>
    <cellStyle name="Normal" xfId="0" builtinId="0"/>
    <cellStyle name="Normal 10" xfId="10" xr:uid="{3D0C6CC7-9544-4382-867B-C59A3A609D2F}"/>
    <cellStyle name="Normal 2" xfId="1" xr:uid="{FAD8A2E2-9621-4E3E-ADB4-333C44743758}"/>
    <cellStyle name="Normal 2 2" xfId="5" xr:uid="{9B7FC337-E41E-40A5-B087-E6112090AAE8}"/>
    <cellStyle name="Normal 3" xfId="6" xr:uid="{E1DE5C58-66C2-4508-AA24-B295CC1B29C4}"/>
    <cellStyle name="Normal 4" xfId="8" xr:uid="{F52414D0-6B9A-408E-8A3B-F76BF3284DE0}"/>
    <cellStyle name="Normal 5" xfId="3" xr:uid="{2053C4A9-8D93-42E5-8B3E-139FBF2C4D2B}"/>
    <cellStyle name="Normal 6" xfId="4" xr:uid="{D2C121DE-3B15-4F0A-BDF7-9F2A652ED755}"/>
    <cellStyle name="Normal 8" xfId="7" xr:uid="{33610F99-A91C-4B4C-B65E-1167E5A10AA4}"/>
    <cellStyle name="Normal 9" xfId="9" xr:uid="{FE03D04B-DA78-49AE-BF34-A17BD7927779}"/>
  </cellStyles>
  <dxfs count="4">
    <dxf>
      <fill>
        <patternFill>
          <bgColor rgb="FF7030A0"/>
        </patternFill>
      </fill>
    </dxf>
    <dxf>
      <fill>
        <patternFill>
          <bgColor rgb="FF7030A0"/>
        </patternFill>
      </fill>
    </dxf>
    <dxf>
      <fill>
        <patternFill>
          <bgColor theme="5"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UYEN%20SINH/Quy&#7871;t%20&#273;&#7883;nh%20tuy&#7875;n%20sinh/Quy&#7871;t%20&#273;&#7883;nh%20TS2022/20221%20VB2%20CNTT%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ông tin hồ sơ sinh viên"/>
      <sheetName val="CNTT"/>
      <sheetName val="TT XT"/>
      <sheetName val="QĐ XT"/>
      <sheetName val="TT TL"/>
      <sheetName val="QĐ TL"/>
    </sheetNames>
    <sheetDataSet>
      <sheetData sheetId="0">
        <row r="1">
          <cell r="C1" t="str">
            <v>Họ và tên</v>
          </cell>
          <cell r="D1" t="str">
            <v>Ngày sinh (DD/MM/YYYY)</v>
          </cell>
          <cell r="E1" t="str">
            <v>Giới tính</v>
          </cell>
          <cell r="F1" t="str">
            <v>Nơi sinh</v>
          </cell>
          <cell r="J1" t="str">
            <v>Bằng đã tốt nghiệp</v>
          </cell>
          <cell r="K1" t="str">
            <v>Ngành đã tốt nghiệp</v>
          </cell>
          <cell r="L1" t="str">
            <v>Trường cấp bằng</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4DC95-100E-4378-A58D-17BE1DAD013E}">
  <dimension ref="A1:AL3"/>
  <sheetViews>
    <sheetView zoomScale="130" zoomScaleNormal="130" workbookViewId="0">
      <selection activeCell="K11" sqref="K10:K11"/>
    </sheetView>
  </sheetViews>
  <sheetFormatPr defaultRowHeight="13.8" x14ac:dyDescent="0.25"/>
  <cols>
    <col min="1" max="1" width="6" customWidth="1"/>
    <col min="3" max="3" width="21" customWidth="1"/>
    <col min="4" max="4" width="10.59765625" style="5" bestFit="1" customWidth="1"/>
    <col min="5" max="5" width="7.09765625" customWidth="1"/>
    <col min="6" max="6" width="11.5" customWidth="1"/>
    <col min="7" max="9" width="8.796875" customWidth="1"/>
    <col min="10" max="10" width="17.19921875" customWidth="1"/>
    <col min="11" max="11" width="24.59765625" customWidth="1"/>
    <col min="12" max="12" width="27.09765625" customWidth="1"/>
    <col min="13" max="31" width="8.796875" customWidth="1"/>
    <col min="32" max="32" width="19.796875" style="5" customWidth="1"/>
    <col min="33" max="34" width="8.796875" customWidth="1"/>
    <col min="36" max="38" width="8.796875" customWidth="1"/>
    <col min="39" max="41" width="0" hidden="1" customWidth="1"/>
  </cols>
  <sheetData>
    <row r="1" spans="1:38" ht="78" x14ac:dyDescent="0.25">
      <c r="A1" s="29" t="s">
        <v>0</v>
      </c>
      <c r="B1" s="29" t="s">
        <v>1</v>
      </c>
      <c r="C1" s="29" t="s">
        <v>2</v>
      </c>
      <c r="D1" s="29" t="s">
        <v>3</v>
      </c>
      <c r="E1" s="29" t="s">
        <v>43</v>
      </c>
      <c r="F1" s="29" t="s">
        <v>44</v>
      </c>
      <c r="G1" s="29" t="s">
        <v>83</v>
      </c>
      <c r="H1" s="29" t="s">
        <v>4</v>
      </c>
      <c r="I1" s="29" t="s">
        <v>45</v>
      </c>
      <c r="J1" s="29" t="s">
        <v>84</v>
      </c>
      <c r="K1" s="29" t="s">
        <v>5</v>
      </c>
      <c r="L1" s="29" t="s">
        <v>6</v>
      </c>
      <c r="M1" s="29" t="s">
        <v>7</v>
      </c>
      <c r="N1" s="29" t="s">
        <v>8</v>
      </c>
      <c r="O1" s="29" t="s">
        <v>9</v>
      </c>
      <c r="P1" s="29" t="s">
        <v>10</v>
      </c>
      <c r="Q1" s="29" t="s">
        <v>11</v>
      </c>
      <c r="R1" s="29" t="s">
        <v>12</v>
      </c>
      <c r="S1" s="29" t="s">
        <v>13</v>
      </c>
      <c r="T1" s="29" t="s">
        <v>14</v>
      </c>
      <c r="U1" s="29" t="s">
        <v>15</v>
      </c>
      <c r="V1" s="29" t="s">
        <v>16</v>
      </c>
      <c r="W1" s="29" t="s">
        <v>17</v>
      </c>
      <c r="X1" s="29" t="s">
        <v>18</v>
      </c>
      <c r="Y1" s="29" t="s">
        <v>19</v>
      </c>
      <c r="Z1" s="29" t="s">
        <v>20</v>
      </c>
      <c r="AA1" s="29" t="s">
        <v>21</v>
      </c>
      <c r="AB1" s="29" t="s">
        <v>22</v>
      </c>
      <c r="AC1" s="29" t="s">
        <v>23</v>
      </c>
      <c r="AD1" s="29" t="s">
        <v>24</v>
      </c>
      <c r="AE1" s="29" t="s">
        <v>25</v>
      </c>
      <c r="AF1" s="29" t="s">
        <v>26</v>
      </c>
      <c r="AG1" s="29" t="s">
        <v>27</v>
      </c>
      <c r="AH1" s="29" t="s">
        <v>28</v>
      </c>
      <c r="AI1" s="29" t="s">
        <v>29</v>
      </c>
      <c r="AJ1" s="29" t="s">
        <v>30</v>
      </c>
      <c r="AK1" s="29" t="s">
        <v>31</v>
      </c>
      <c r="AL1" s="29" t="s">
        <v>32</v>
      </c>
    </row>
    <row r="2" spans="1:38" x14ac:dyDescent="0.25">
      <c r="A2" t="s">
        <v>110</v>
      </c>
      <c r="B2" t="s">
        <v>85</v>
      </c>
      <c r="C2" t="s">
        <v>114</v>
      </c>
      <c r="D2" s="30" t="s">
        <v>115</v>
      </c>
      <c r="E2" t="s">
        <v>99</v>
      </c>
      <c r="F2" t="s">
        <v>33</v>
      </c>
      <c r="G2" t="s">
        <v>116</v>
      </c>
      <c r="H2" t="s">
        <v>117</v>
      </c>
      <c r="I2" t="s">
        <v>118</v>
      </c>
      <c r="J2" t="s">
        <v>86</v>
      </c>
      <c r="K2" t="s">
        <v>100</v>
      </c>
      <c r="L2" t="s">
        <v>102</v>
      </c>
      <c r="M2" t="s">
        <v>87</v>
      </c>
      <c r="N2" t="s">
        <v>119</v>
      </c>
      <c r="O2" t="s">
        <v>120</v>
      </c>
      <c r="P2" t="s">
        <v>121</v>
      </c>
      <c r="Q2" t="s">
        <v>88</v>
      </c>
      <c r="R2" t="s">
        <v>89</v>
      </c>
      <c r="S2" t="s">
        <v>90</v>
      </c>
      <c r="T2" t="s">
        <v>91</v>
      </c>
      <c r="U2" t="s">
        <v>92</v>
      </c>
      <c r="V2" t="s">
        <v>93</v>
      </c>
      <c r="W2" t="s">
        <v>94</v>
      </c>
      <c r="X2" t="s">
        <v>33</v>
      </c>
      <c r="Y2" t="s">
        <v>122</v>
      </c>
      <c r="Z2" t="s">
        <v>123</v>
      </c>
      <c r="AA2" t="s">
        <v>95</v>
      </c>
      <c r="AB2" t="s">
        <v>96</v>
      </c>
      <c r="AC2" t="s">
        <v>97</v>
      </c>
      <c r="AD2" t="s">
        <v>98</v>
      </c>
      <c r="AE2" t="s">
        <v>98</v>
      </c>
      <c r="AF2" s="30" t="s">
        <v>124</v>
      </c>
      <c r="AG2" t="s">
        <v>125</v>
      </c>
      <c r="AH2" t="s">
        <v>101</v>
      </c>
      <c r="AI2" t="s">
        <v>98</v>
      </c>
      <c r="AJ2" t="s">
        <v>98</v>
      </c>
      <c r="AK2" t="s">
        <v>126</v>
      </c>
      <c r="AL2" t="s">
        <v>105</v>
      </c>
    </row>
    <row r="3" spans="1:38" x14ac:dyDescent="0.25">
      <c r="A3" t="s">
        <v>109</v>
      </c>
      <c r="B3" t="s">
        <v>85</v>
      </c>
      <c r="C3" t="s">
        <v>127</v>
      </c>
      <c r="D3" s="30" t="s">
        <v>106</v>
      </c>
      <c r="E3" t="s">
        <v>99</v>
      </c>
      <c r="F3" t="s">
        <v>71</v>
      </c>
      <c r="G3" t="s">
        <v>104</v>
      </c>
      <c r="H3" t="s">
        <v>128</v>
      </c>
      <c r="I3" t="s">
        <v>129</v>
      </c>
      <c r="J3" t="s">
        <v>86</v>
      </c>
      <c r="K3" t="s">
        <v>135</v>
      </c>
      <c r="L3" t="s">
        <v>103</v>
      </c>
      <c r="M3" t="s">
        <v>87</v>
      </c>
      <c r="N3" t="s">
        <v>104</v>
      </c>
      <c r="O3" t="s">
        <v>104</v>
      </c>
      <c r="P3" t="s">
        <v>104</v>
      </c>
      <c r="Q3" t="s">
        <v>88</v>
      </c>
      <c r="R3" t="s">
        <v>89</v>
      </c>
      <c r="S3" t="s">
        <v>90</v>
      </c>
      <c r="T3" t="s">
        <v>130</v>
      </c>
      <c r="U3" t="s">
        <v>131</v>
      </c>
      <c r="V3" t="s">
        <v>93</v>
      </c>
      <c r="W3" t="s">
        <v>94</v>
      </c>
      <c r="X3" t="s">
        <v>104</v>
      </c>
      <c r="Y3" t="s">
        <v>104</v>
      </c>
      <c r="Z3" t="s">
        <v>104</v>
      </c>
      <c r="AA3" t="s">
        <v>104</v>
      </c>
      <c r="AB3" t="s">
        <v>104</v>
      </c>
      <c r="AC3" t="s">
        <v>104</v>
      </c>
      <c r="AD3" t="s">
        <v>98</v>
      </c>
      <c r="AE3" t="s">
        <v>98</v>
      </c>
      <c r="AF3" s="30" t="s">
        <v>132</v>
      </c>
      <c r="AG3" t="s">
        <v>104</v>
      </c>
      <c r="AH3" t="s">
        <v>104</v>
      </c>
      <c r="AI3" t="s">
        <v>98</v>
      </c>
      <c r="AJ3" t="s">
        <v>98</v>
      </c>
      <c r="AK3" t="s">
        <v>104</v>
      </c>
      <c r="AL3" t="s">
        <v>105</v>
      </c>
    </row>
  </sheetData>
  <phoneticPr fontId="15" type="noConversion"/>
  <conditionalFormatting sqref="C1:C1048576">
    <cfRule type="duplicateValues" dxfId="3" priority="62"/>
    <cfRule type="duplicateValues" dxfId="2" priority="63"/>
    <cfRule type="duplicateValues" dxfId="1" priority="64"/>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29F2-5D82-4F7F-A577-56A399CC1531}">
  <dimension ref="A1:AD3"/>
  <sheetViews>
    <sheetView zoomScale="110" zoomScaleNormal="110" workbookViewId="0">
      <pane xSplit="12" ySplit="1" topLeftCell="M2" activePane="bottomRight" state="frozen"/>
      <selection pane="topRight" activeCell="M1" sqref="M1"/>
      <selection pane="bottomLeft" activeCell="A2" sqref="A2"/>
      <selection pane="bottomRight" activeCell="N9" sqref="N9"/>
    </sheetView>
  </sheetViews>
  <sheetFormatPr defaultRowHeight="13.8" x14ac:dyDescent="0.25"/>
  <cols>
    <col min="1" max="1" width="6.19921875" style="5" customWidth="1"/>
    <col min="2" max="2" width="22.59765625" customWidth="1"/>
    <col min="3" max="3" width="11.69921875" customWidth="1"/>
    <col min="4" max="4" width="9.59765625" style="6" customWidth="1"/>
    <col min="5" max="5" width="7.19921875" style="5" customWidth="1"/>
    <col min="6" max="6" width="9.296875" customWidth="1"/>
    <col min="7" max="7" width="19.59765625" style="6" customWidth="1"/>
    <col min="8" max="8" width="17.09765625" style="6" customWidth="1"/>
    <col min="9" max="12" width="7.8984375" style="5" hidden="1" customWidth="1"/>
    <col min="13" max="13" width="7.09765625" style="5" customWidth="1"/>
    <col min="14" max="14" width="7.8984375" style="5" customWidth="1"/>
    <col min="15" max="15" width="7.8984375" style="6" customWidth="1"/>
    <col min="16" max="16" width="7.8984375" style="5" customWidth="1"/>
    <col min="17" max="17" width="7.8984375" style="13" customWidth="1"/>
    <col min="18" max="18" width="7.8984375" style="5" customWidth="1"/>
    <col min="19" max="19" width="7.8984375" style="13" customWidth="1"/>
    <col min="20" max="25" width="7.8984375" customWidth="1"/>
    <col min="26" max="27" width="7.8984375" style="5" customWidth="1"/>
    <col min="28" max="29" width="7.8984375" customWidth="1"/>
    <col min="30" max="30" width="12.5" bestFit="1" customWidth="1"/>
  </cols>
  <sheetData>
    <row r="1" spans="1:30" s="4" customFormat="1" ht="55.2" x14ac:dyDescent="0.25">
      <c r="A1" s="1" t="s">
        <v>46</v>
      </c>
      <c r="B1" s="1" t="str">
        <f>'[1]Thông tin hồ sơ sinh viên'!C1</f>
        <v>Họ và tên</v>
      </c>
      <c r="C1" s="1" t="str">
        <f>'[1]Thông tin hồ sơ sinh viên'!D1</f>
        <v>Ngày sinh (DD/MM/YYYY)</v>
      </c>
      <c r="D1" s="2" t="str">
        <f>'[1]Thông tin hồ sơ sinh viên'!F1</f>
        <v>Nơi sinh</v>
      </c>
      <c r="E1" s="1" t="str">
        <f>'[1]Thông tin hồ sơ sinh viên'!E1</f>
        <v>Giới tính</v>
      </c>
      <c r="F1" s="1" t="str">
        <f>'[1]Thông tin hồ sơ sinh viên'!J1</f>
        <v>Bằng đã tốt nghiệp</v>
      </c>
      <c r="G1" s="2" t="str">
        <f>'[1]Thông tin hồ sơ sinh viên'!K1</f>
        <v>Ngành đã tốt nghiệp</v>
      </c>
      <c r="H1" s="2" t="str">
        <f>'[1]Thông tin hồ sơ sinh viên'!L1</f>
        <v>Trường cấp bằng</v>
      </c>
      <c r="I1" s="1" t="s">
        <v>47</v>
      </c>
      <c r="J1" s="1" t="s">
        <v>48</v>
      </c>
      <c r="K1" s="1" t="s">
        <v>49</v>
      </c>
      <c r="L1" s="1" t="s">
        <v>50</v>
      </c>
      <c r="M1" s="3" t="s">
        <v>51</v>
      </c>
      <c r="N1" s="1" t="s">
        <v>52</v>
      </c>
      <c r="O1" s="2" t="s">
        <v>53</v>
      </c>
      <c r="P1" s="1" t="s">
        <v>54</v>
      </c>
      <c r="Q1" s="2" t="s">
        <v>53</v>
      </c>
      <c r="R1" s="1" t="s">
        <v>55</v>
      </c>
      <c r="S1" s="2" t="s">
        <v>53</v>
      </c>
      <c r="T1" s="1" t="s">
        <v>56</v>
      </c>
      <c r="U1" s="2" t="s">
        <v>53</v>
      </c>
      <c r="V1" s="1" t="s">
        <v>57</v>
      </c>
      <c r="W1" s="1" t="s">
        <v>53</v>
      </c>
      <c r="X1" s="1" t="s">
        <v>58</v>
      </c>
      <c r="Y1" s="1" t="s">
        <v>53</v>
      </c>
      <c r="Z1" s="1" t="s">
        <v>59</v>
      </c>
      <c r="AA1" s="1" t="s">
        <v>53</v>
      </c>
      <c r="AB1" s="1" t="s">
        <v>60</v>
      </c>
      <c r="AC1" s="1" t="s">
        <v>61</v>
      </c>
      <c r="AD1" s="1" t="s">
        <v>62</v>
      </c>
    </row>
    <row r="2" spans="1:30" x14ac:dyDescent="0.25">
      <c r="B2" t="str">
        <f>'CNTTCQ.2025.3'!C2</f>
        <v>Nguyễn Đức Lâm</v>
      </c>
      <c r="C2" s="30" t="str">
        <f>'CNTTCQ.2025.3'!D2</f>
        <v>02/12/2000</v>
      </c>
      <c r="D2" s="6" t="str">
        <f>'CNTTCQ.2025.3'!F2</f>
        <v>Hà Nội</v>
      </c>
      <c r="E2" s="5" t="str">
        <f>'CNTTCQ.2025.3'!E2</f>
        <v>Nam</v>
      </c>
      <c r="F2" t="str">
        <f>'CNTTCQ.2025.3'!J2</f>
        <v>Đại học chính quy</v>
      </c>
      <c r="G2" s="6" t="str">
        <f>'CNTTCQ.2025.3'!K2</f>
        <v>Quản trị kinh doanh</v>
      </c>
      <c r="H2" s="6" t="str">
        <f>'CNTTCQ.2025.3'!L2</f>
        <v>ĐH Lao động - Xã hội</v>
      </c>
      <c r="M2" s="5">
        <v>3</v>
      </c>
      <c r="N2" s="5" t="s">
        <v>107</v>
      </c>
      <c r="O2" s="6">
        <v>9</v>
      </c>
    </row>
    <row r="3" spans="1:30" x14ac:dyDescent="0.25">
      <c r="B3" t="str">
        <f>'CNTTCQ.2025.3'!C3</f>
        <v>Hoàng Cao Toàn</v>
      </c>
      <c r="C3" s="30" t="str">
        <f>'CNTTCQ.2025.3'!D3</f>
        <v>19/09/1980</v>
      </c>
      <c r="D3" s="6" t="str">
        <f>'CNTTCQ.2025.3'!F3</f>
        <v>Hà Tây</v>
      </c>
      <c r="E3" s="5" t="str">
        <f>'CNTTCQ.2025.3'!E3</f>
        <v>Nam</v>
      </c>
      <c r="F3" t="str">
        <f>'CNTTCQ.2025.3'!J3</f>
        <v>Đại học chính quy</v>
      </c>
      <c r="G3" s="6" t="str">
        <f>'CNTTCQ.2025.3'!K3</f>
        <v>Điều tra tội phạm</v>
      </c>
      <c r="H3" s="6" t="str">
        <f>'CNTTCQ.2025.3'!L3</f>
        <v>HV An ninh nhân dân</v>
      </c>
      <c r="M3" s="5">
        <v>3</v>
      </c>
      <c r="N3" s="5" t="s">
        <v>107</v>
      </c>
      <c r="O3" s="6" t="s">
        <v>133</v>
      </c>
    </row>
  </sheetData>
  <autoFilter ref="A1:AD1" xr:uid="{1F2229F2-5D82-4F7F-A577-56A399CC1531}"/>
  <conditionalFormatting sqref="B1:B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665DD-CF8D-4AC8-B01D-02B61F8DACC9}">
  <dimension ref="A1:P15"/>
  <sheetViews>
    <sheetView zoomScale="120" zoomScaleNormal="120" workbookViewId="0">
      <selection sqref="A1:XFD1048576"/>
    </sheetView>
  </sheetViews>
  <sheetFormatPr defaultColWidth="9.09765625" defaultRowHeight="16.8" x14ac:dyDescent="0.3"/>
  <cols>
    <col min="1" max="1" width="5" style="7" customWidth="1"/>
    <col min="2" max="4" width="11.69921875" style="7" hidden="1" customWidth="1"/>
    <col min="5" max="5" width="19.5" style="7" customWidth="1"/>
    <col min="6" max="6" width="11.19921875" style="12" customWidth="1"/>
    <col min="7" max="7" width="11.09765625" style="7" customWidth="1"/>
    <col min="8" max="8" width="14.19921875" style="12" customWidth="1"/>
    <col min="9" max="9" width="17.09765625" style="7" customWidth="1"/>
    <col min="10" max="14" width="7.8984375" style="12" customWidth="1"/>
    <col min="15" max="15" width="10" style="7" customWidth="1"/>
    <col min="16" max="16" width="9.09765625" style="7" hidden="1" customWidth="1"/>
    <col min="17" max="16384" width="9.09765625" style="7"/>
  </cols>
  <sheetData>
    <row r="1" spans="1:16" ht="57.75" customHeight="1" x14ac:dyDescent="0.3">
      <c r="A1" s="33" t="s">
        <v>134</v>
      </c>
      <c r="B1" s="33"/>
      <c r="C1" s="33"/>
      <c r="D1" s="33"/>
      <c r="E1" s="34"/>
      <c r="F1" s="34"/>
      <c r="G1" s="34"/>
      <c r="H1" s="34"/>
      <c r="I1" s="34"/>
      <c r="J1" s="34"/>
      <c r="K1" s="34"/>
      <c r="L1" s="34"/>
      <c r="M1" s="34"/>
      <c r="N1" s="34"/>
      <c r="O1" s="34"/>
    </row>
    <row r="2" spans="1:16" s="8" customFormat="1" ht="33" customHeight="1" x14ac:dyDescent="0.3">
      <c r="A2" s="35" t="s">
        <v>81</v>
      </c>
      <c r="B2" s="35"/>
      <c r="C2" s="35"/>
      <c r="D2" s="35"/>
      <c r="E2" s="35"/>
      <c r="F2" s="35"/>
      <c r="G2" s="35"/>
      <c r="H2" s="35"/>
      <c r="I2" s="35"/>
      <c r="J2" s="35"/>
      <c r="K2" s="35"/>
      <c r="L2" s="35"/>
      <c r="M2" s="35"/>
      <c r="N2" s="35"/>
      <c r="O2" s="35"/>
    </row>
    <row r="3" spans="1:16" x14ac:dyDescent="0.3">
      <c r="A3" s="36" t="s">
        <v>46</v>
      </c>
      <c r="B3" s="9"/>
      <c r="C3" s="9"/>
      <c r="D3" s="9"/>
      <c r="E3" s="36" t="s">
        <v>63</v>
      </c>
      <c r="F3" s="36" t="s">
        <v>64</v>
      </c>
      <c r="G3" s="36" t="s">
        <v>44</v>
      </c>
      <c r="H3" s="36" t="s">
        <v>73</v>
      </c>
      <c r="I3" s="36" t="s">
        <v>74</v>
      </c>
      <c r="J3" s="38" t="s">
        <v>65</v>
      </c>
      <c r="K3" s="38"/>
      <c r="L3" s="38"/>
      <c r="M3" s="38"/>
      <c r="N3" s="38"/>
      <c r="O3" s="36" t="s">
        <v>29</v>
      </c>
    </row>
    <row r="4" spans="1:16" s="11" customFormat="1" ht="30.6" x14ac:dyDescent="0.3">
      <c r="A4" s="37"/>
      <c r="B4" s="10"/>
      <c r="C4" s="10"/>
      <c r="D4" s="10"/>
      <c r="E4" s="37"/>
      <c r="F4" s="37"/>
      <c r="G4" s="37"/>
      <c r="H4" s="37"/>
      <c r="I4" s="37"/>
      <c r="J4" s="22" t="s">
        <v>66</v>
      </c>
      <c r="K4" s="22" t="s">
        <v>67</v>
      </c>
      <c r="L4" s="22" t="s">
        <v>68</v>
      </c>
      <c r="M4" s="22" t="s">
        <v>69</v>
      </c>
      <c r="N4" s="22" t="s">
        <v>70</v>
      </c>
      <c r="O4" s="37"/>
    </row>
    <row r="5" spans="1:16" ht="20.100000000000001" customHeight="1" x14ac:dyDescent="0.3">
      <c r="A5" s="26">
        <f>ROW()-4</f>
        <v>1</v>
      </c>
      <c r="B5" s="27"/>
      <c r="C5" s="27"/>
      <c r="D5" s="27"/>
      <c r="E5" s="27" t="str">
        <f>CNTT!B2</f>
        <v>Nguyễn Đức Lâm</v>
      </c>
      <c r="F5" s="26" t="str">
        <f>CNTT!C2</f>
        <v>02/12/2000</v>
      </c>
      <c r="G5" s="27" t="str">
        <f>CNTT!D2</f>
        <v>Hà Nội</v>
      </c>
      <c r="H5" s="28" t="str">
        <f>CNTT!G2</f>
        <v>Quản trị kinh doanh</v>
      </c>
      <c r="I5" s="28" t="str">
        <f>CNTT!H2</f>
        <v>ĐH Lao động - Xã hội</v>
      </c>
      <c r="J5" s="26"/>
      <c r="K5" s="26" t="s">
        <v>111</v>
      </c>
      <c r="L5" s="26" t="s">
        <v>111</v>
      </c>
      <c r="M5" s="26" t="s">
        <v>111</v>
      </c>
      <c r="N5" s="26" t="s">
        <v>111</v>
      </c>
      <c r="O5" s="27" t="s">
        <v>72</v>
      </c>
      <c r="P5" s="7" t="e">
        <f>CNTT!#REF!</f>
        <v>#REF!</v>
      </c>
    </row>
    <row r="6" spans="1:16" ht="20.100000000000001" customHeight="1" x14ac:dyDescent="0.3">
      <c r="A6" s="26">
        <f t="shared" ref="A6" si="0">ROW()-4</f>
        <v>2</v>
      </c>
      <c r="B6" s="27"/>
      <c r="C6" s="27"/>
      <c r="D6" s="27"/>
      <c r="E6" s="27" t="str">
        <f>CNTT!B3</f>
        <v>Hoàng Cao Toàn</v>
      </c>
      <c r="F6" s="26" t="str">
        <f>CNTT!C3</f>
        <v>19/09/1980</v>
      </c>
      <c r="G6" s="27" t="str">
        <f>CNTT!D3</f>
        <v>Hà Tây</v>
      </c>
      <c r="H6" s="28" t="str">
        <f>CNTT!G3</f>
        <v>Điều tra tội phạm</v>
      </c>
      <c r="I6" s="28" t="str">
        <f>CNTT!H3</f>
        <v>HV An ninh nhân dân</v>
      </c>
      <c r="J6" s="26"/>
      <c r="K6" s="26" t="s">
        <v>111</v>
      </c>
      <c r="L6" s="26" t="s">
        <v>111</v>
      </c>
      <c r="M6" s="26" t="s">
        <v>111</v>
      </c>
      <c r="N6" s="26" t="s">
        <v>111</v>
      </c>
      <c r="O6" s="27" t="s">
        <v>72</v>
      </c>
      <c r="P6" s="7" t="e">
        <f>CNTT!#REF!</f>
        <v>#REF!</v>
      </c>
    </row>
    <row r="7" spans="1:16" ht="24" customHeight="1" x14ac:dyDescent="0.3">
      <c r="E7" s="32" t="s">
        <v>112</v>
      </c>
      <c r="F7" s="32"/>
    </row>
    <row r="15" spans="1:16" x14ac:dyDescent="0.3">
      <c r="H15" s="12" t="s">
        <v>108</v>
      </c>
    </row>
  </sheetData>
  <mergeCells count="11">
    <mergeCell ref="E7:F7"/>
    <mergeCell ref="A1:O1"/>
    <mergeCell ref="A2:O2"/>
    <mergeCell ref="A3:A4"/>
    <mergeCell ref="E3:E4"/>
    <mergeCell ref="F3:F4"/>
    <mergeCell ref="G3:G4"/>
    <mergeCell ref="H3:H4"/>
    <mergeCell ref="I3:I4"/>
    <mergeCell ref="J3:N3"/>
    <mergeCell ref="O3:O4"/>
  </mergeCells>
  <printOptions horizontalCentered="1"/>
  <pageMargins left="0.11811023622047245" right="0.11811023622047245" top="0.55118110236220474"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770A9-0EDC-4A70-B380-DC91B79D4C09}">
  <dimension ref="A1:M7"/>
  <sheetViews>
    <sheetView tabSelected="1" zoomScale="120" zoomScaleNormal="120" workbookViewId="0">
      <selection sqref="A1:XFD1048576"/>
    </sheetView>
  </sheetViews>
  <sheetFormatPr defaultColWidth="9.09765625" defaultRowHeight="16.8" x14ac:dyDescent="0.3"/>
  <cols>
    <col min="1" max="1" width="4.296875" style="7" customWidth="1"/>
    <col min="2" max="2" width="10.59765625" style="12" customWidth="1"/>
    <col min="3" max="3" width="18" style="7" customWidth="1"/>
    <col min="4" max="4" width="11.19921875" style="12" customWidth="1"/>
    <col min="5" max="5" width="11.09765625" style="7" customWidth="1"/>
    <col min="6" max="6" width="14.19921875" style="12" customWidth="1"/>
    <col min="7" max="7" width="17.09765625" style="7" customWidth="1"/>
    <col min="8" max="12" width="7.19921875" style="23" customWidth="1"/>
    <col min="13" max="13" width="8.5" style="7" customWidth="1"/>
    <col min="14" max="16384" width="9.09765625" style="7"/>
  </cols>
  <sheetData>
    <row r="1" spans="1:13" ht="57.75" customHeight="1" x14ac:dyDescent="0.3">
      <c r="A1" s="33" t="s">
        <v>134</v>
      </c>
      <c r="B1" s="33"/>
      <c r="C1" s="34"/>
      <c r="D1" s="34"/>
      <c r="E1" s="34"/>
      <c r="F1" s="34"/>
      <c r="G1" s="34"/>
      <c r="H1" s="34"/>
      <c r="I1" s="34"/>
      <c r="J1" s="34"/>
      <c r="K1" s="34"/>
      <c r="L1" s="34"/>
      <c r="M1" s="34"/>
    </row>
    <row r="2" spans="1:13" s="8" customFormat="1" ht="33" customHeight="1" x14ac:dyDescent="0.3">
      <c r="A2" s="35" t="s">
        <v>82</v>
      </c>
      <c r="B2" s="35"/>
      <c r="C2" s="35"/>
      <c r="D2" s="35"/>
      <c r="E2" s="35"/>
      <c r="F2" s="35"/>
      <c r="G2" s="35"/>
      <c r="H2" s="35"/>
      <c r="I2" s="35"/>
      <c r="J2" s="35"/>
      <c r="K2" s="35"/>
      <c r="L2" s="35"/>
      <c r="M2" s="35"/>
    </row>
    <row r="3" spans="1:13" ht="16.8" customHeight="1" x14ac:dyDescent="0.3">
      <c r="A3" s="36" t="s">
        <v>46</v>
      </c>
      <c r="B3" s="39" t="s">
        <v>113</v>
      </c>
      <c r="C3" s="36" t="s">
        <v>63</v>
      </c>
      <c r="D3" s="36" t="s">
        <v>64</v>
      </c>
      <c r="E3" s="36" t="s">
        <v>44</v>
      </c>
      <c r="F3" s="36" t="s">
        <v>73</v>
      </c>
      <c r="G3" s="36" t="s">
        <v>74</v>
      </c>
      <c r="H3" s="38" t="s">
        <v>65</v>
      </c>
      <c r="I3" s="38"/>
      <c r="J3" s="38"/>
      <c r="K3" s="38"/>
      <c r="L3" s="38"/>
      <c r="M3" s="36" t="s">
        <v>29</v>
      </c>
    </row>
    <row r="4" spans="1:13" s="11" customFormat="1" ht="30.6" x14ac:dyDescent="0.3">
      <c r="A4" s="37"/>
      <c r="B4" s="40"/>
      <c r="C4" s="37"/>
      <c r="D4" s="37"/>
      <c r="E4" s="37"/>
      <c r="F4" s="37"/>
      <c r="G4" s="37"/>
      <c r="H4" s="22" t="s">
        <v>66</v>
      </c>
      <c r="I4" s="22" t="s">
        <v>67</v>
      </c>
      <c r="J4" s="22" t="s">
        <v>68</v>
      </c>
      <c r="K4" s="22" t="s">
        <v>69</v>
      </c>
      <c r="L4" s="22" t="s">
        <v>70</v>
      </c>
      <c r="M4" s="37"/>
    </row>
    <row r="5" spans="1:13" ht="20.100000000000001" customHeight="1" x14ac:dyDescent="0.3">
      <c r="A5" s="25">
        <v>1</v>
      </c>
      <c r="B5" s="31">
        <v>202490137</v>
      </c>
      <c r="C5" s="24" t="str">
        <f>'TTr TT'!E5</f>
        <v>Nguyễn Đức Lâm</v>
      </c>
      <c r="D5" s="25" t="str">
        <f>'TTr TT'!F5</f>
        <v>02/12/2000</v>
      </c>
      <c r="E5" s="24" t="str">
        <f>'TTr TT'!G5</f>
        <v>Hà Nội</v>
      </c>
      <c r="F5" s="24" t="str">
        <f>'TTr TT'!H5</f>
        <v>Quản trị kinh doanh</v>
      </c>
      <c r="G5" s="24" t="str">
        <f>'TTr TT'!I5</f>
        <v>ĐH Lao động - Xã hội</v>
      </c>
      <c r="H5" s="25"/>
      <c r="I5" s="25" t="str">
        <f>'TTr TT'!K5</f>
        <v>X</v>
      </c>
      <c r="J5" s="25" t="str">
        <f>'TTr TT'!L5</f>
        <v>X</v>
      </c>
      <c r="K5" s="25" t="str">
        <f>'TTr TT'!M5</f>
        <v>X</v>
      </c>
      <c r="L5" s="25" t="str">
        <f>'TTr TT'!N5</f>
        <v>X</v>
      </c>
      <c r="M5" s="24"/>
    </row>
    <row r="6" spans="1:13" ht="20.100000000000001" customHeight="1" x14ac:dyDescent="0.3">
      <c r="A6" s="25">
        <v>2</v>
      </c>
      <c r="B6" s="31">
        <v>202490138</v>
      </c>
      <c r="C6" s="24" t="str">
        <f>'TTr TT'!E6</f>
        <v>Hoàng Cao Toàn</v>
      </c>
      <c r="D6" s="25" t="str">
        <f>'TTr TT'!F6</f>
        <v>19/09/1980</v>
      </c>
      <c r="E6" s="24" t="str">
        <f>'TTr TT'!G6</f>
        <v>Hà Tây</v>
      </c>
      <c r="F6" s="24" t="str">
        <f>'TTr TT'!H6</f>
        <v>Điều tra tội phạm</v>
      </c>
      <c r="G6" s="24" t="str">
        <f>'TTr TT'!I6</f>
        <v>HV An ninh nhân dân</v>
      </c>
      <c r="H6" s="25"/>
      <c r="I6" s="25" t="str">
        <f>'TTr TT'!K6</f>
        <v>X</v>
      </c>
      <c r="J6" s="25" t="str">
        <f>'TTr TT'!L6</f>
        <v>X</v>
      </c>
      <c r="K6" s="25" t="str">
        <f>'TTr TT'!M6</f>
        <v>X</v>
      </c>
      <c r="L6" s="25" t="str">
        <f>'TTr TT'!N6</f>
        <v>X</v>
      </c>
      <c r="M6" s="24"/>
    </row>
    <row r="7" spans="1:13" ht="24" customHeight="1" x14ac:dyDescent="0.3">
      <c r="B7" s="32" t="s">
        <v>136</v>
      </c>
      <c r="C7" s="32"/>
      <c r="D7" s="32"/>
    </row>
  </sheetData>
  <mergeCells count="12">
    <mergeCell ref="B3:B4"/>
    <mergeCell ref="B7:D7"/>
    <mergeCell ref="A1:M1"/>
    <mergeCell ref="A2:M2"/>
    <mergeCell ref="A3:A4"/>
    <mergeCell ref="C3:C4"/>
    <mergeCell ref="D3:D4"/>
    <mergeCell ref="E3:E4"/>
    <mergeCell ref="F3:F4"/>
    <mergeCell ref="G3:G4"/>
    <mergeCell ref="H3:L3"/>
    <mergeCell ref="M3:M4"/>
  </mergeCells>
  <pageMargins left="0.11811023622047245" right="0.11811023622047245"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8AAF4-E770-4DF6-B5B1-8531271A7F47}">
  <dimension ref="A1:F7"/>
  <sheetViews>
    <sheetView workbookViewId="0">
      <selection activeCell="E11" sqref="E11"/>
    </sheetView>
  </sheetViews>
  <sheetFormatPr defaultColWidth="9" defaultRowHeight="16.8" x14ac:dyDescent="0.3"/>
  <cols>
    <col min="1" max="1" width="5.8984375" style="16" customWidth="1"/>
    <col min="2" max="2" width="11.19921875" style="15" customWidth="1"/>
    <col min="3" max="3" width="23.3984375" style="17" customWidth="1"/>
    <col min="4" max="4" width="12" style="15" customWidth="1"/>
    <col min="5" max="5" width="15" style="17" customWidth="1"/>
    <col min="6" max="16384" width="9" style="16"/>
  </cols>
  <sheetData>
    <row r="1" spans="1:6" ht="64.5" customHeight="1" x14ac:dyDescent="0.3">
      <c r="A1" s="41" t="s">
        <v>75</v>
      </c>
      <c r="B1" s="42"/>
      <c r="C1" s="42"/>
      <c r="D1" s="42"/>
      <c r="E1" s="42"/>
      <c r="F1" s="42"/>
    </row>
    <row r="2" spans="1:6" x14ac:dyDescent="0.3">
      <c r="A2" s="42" t="s">
        <v>76</v>
      </c>
      <c r="B2" s="42"/>
      <c r="C2" s="42"/>
      <c r="D2" s="42"/>
      <c r="E2" s="42"/>
      <c r="F2" s="42"/>
    </row>
    <row r="4" spans="1:6" ht="30" customHeight="1" x14ac:dyDescent="0.3">
      <c r="A4" s="18" t="s">
        <v>46</v>
      </c>
      <c r="B4" s="18" t="s">
        <v>77</v>
      </c>
      <c r="C4" s="18" t="s">
        <v>2</v>
      </c>
      <c r="D4" s="18" t="s">
        <v>64</v>
      </c>
      <c r="E4" s="18" t="s">
        <v>44</v>
      </c>
      <c r="F4" s="18" t="s">
        <v>29</v>
      </c>
    </row>
    <row r="5" spans="1:6" x14ac:dyDescent="0.3">
      <c r="A5" s="21">
        <v>41</v>
      </c>
      <c r="B5" s="21">
        <v>20239262</v>
      </c>
      <c r="C5" s="20" t="s">
        <v>35</v>
      </c>
      <c r="D5" s="21" t="s">
        <v>36</v>
      </c>
      <c r="E5" s="20" t="s">
        <v>33</v>
      </c>
      <c r="F5" s="19"/>
    </row>
    <row r="6" spans="1:6" x14ac:dyDescent="0.3">
      <c r="A6" s="21">
        <v>42</v>
      </c>
      <c r="B6" s="21">
        <v>20239263</v>
      </c>
      <c r="C6" s="20" t="s">
        <v>39</v>
      </c>
      <c r="D6" s="21" t="s">
        <v>40</v>
      </c>
      <c r="E6" s="20" t="s">
        <v>33</v>
      </c>
      <c r="F6" s="19"/>
    </row>
    <row r="7" spans="1:6" x14ac:dyDescent="0.3">
      <c r="B7" s="15" t="s">
        <v>80</v>
      </c>
    </row>
  </sheetData>
  <autoFilter ref="A4:F7" xr:uid="{B168AAF4-E770-4DF6-B5B1-8531271A7F47}"/>
  <mergeCells count="2">
    <mergeCell ref="A1:F1"/>
    <mergeCell ref="A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0D392-C5B4-47EE-850A-612325F4531D}">
  <dimension ref="A1:F7"/>
  <sheetViews>
    <sheetView workbookViewId="0">
      <selection activeCell="C12" sqref="C12"/>
    </sheetView>
  </sheetViews>
  <sheetFormatPr defaultColWidth="9" defaultRowHeight="16.8" x14ac:dyDescent="0.3"/>
  <cols>
    <col min="1" max="1" width="5.8984375" style="16" customWidth="1"/>
    <col min="2" max="2" width="11.19921875" style="15" customWidth="1"/>
    <col min="3" max="3" width="21.59765625" style="17" customWidth="1"/>
    <col min="4" max="4" width="12" style="15" customWidth="1"/>
    <col min="5" max="5" width="11.19921875" style="17" customWidth="1"/>
    <col min="6" max="6" width="15.69921875" style="16" customWidth="1"/>
    <col min="7" max="16384" width="9" style="16"/>
  </cols>
  <sheetData>
    <row r="1" spans="1:6" ht="64.5" customHeight="1" x14ac:dyDescent="0.3">
      <c r="A1" s="41" t="s">
        <v>78</v>
      </c>
      <c r="B1" s="42"/>
      <c r="C1" s="42"/>
      <c r="D1" s="42"/>
      <c r="E1" s="42"/>
      <c r="F1" s="42"/>
    </row>
    <row r="2" spans="1:6" x14ac:dyDescent="0.3">
      <c r="A2" s="42" t="s">
        <v>76</v>
      </c>
      <c r="B2" s="42"/>
      <c r="C2" s="42"/>
      <c r="D2" s="42"/>
      <c r="E2" s="42"/>
      <c r="F2" s="42"/>
    </row>
    <row r="4" spans="1:6" ht="30" customHeight="1" x14ac:dyDescent="0.3">
      <c r="A4" s="18" t="s">
        <v>46</v>
      </c>
      <c r="B4" s="18" t="s">
        <v>77</v>
      </c>
      <c r="C4" s="18" t="s">
        <v>2</v>
      </c>
      <c r="D4" s="18" t="s">
        <v>64</v>
      </c>
      <c r="E4" s="18" t="s">
        <v>44</v>
      </c>
      <c r="F4" s="18" t="s">
        <v>29</v>
      </c>
    </row>
    <row r="5" spans="1:6" x14ac:dyDescent="0.3">
      <c r="A5" s="21">
        <v>1</v>
      </c>
      <c r="B5" s="21">
        <v>20239217</v>
      </c>
      <c r="C5" s="20" t="s">
        <v>41</v>
      </c>
      <c r="D5" s="21" t="s">
        <v>42</v>
      </c>
      <c r="E5" s="20" t="s">
        <v>34</v>
      </c>
      <c r="F5" s="19"/>
    </row>
    <row r="6" spans="1:6" x14ac:dyDescent="0.3">
      <c r="A6" s="21">
        <v>2</v>
      </c>
      <c r="B6" s="21">
        <v>20239226</v>
      </c>
      <c r="C6" s="20" t="s">
        <v>37</v>
      </c>
      <c r="D6" s="21" t="s">
        <v>38</v>
      </c>
      <c r="E6" s="20" t="s">
        <v>33</v>
      </c>
      <c r="F6" s="19"/>
    </row>
    <row r="7" spans="1:6" customFormat="1" x14ac:dyDescent="0.3">
      <c r="B7" s="43" t="s">
        <v>79</v>
      </c>
      <c r="C7" s="43"/>
      <c r="D7" s="5"/>
      <c r="E7" s="14"/>
    </row>
  </sheetData>
  <autoFilter ref="A4:F7" xr:uid="{3650D392-C5B4-47EE-850A-612325F4531D}"/>
  <mergeCells count="3">
    <mergeCell ref="A1:F1"/>
    <mergeCell ref="A2:F2"/>
    <mergeCell ref="B7: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CNTTCQ.2025.3</vt:lpstr>
      <vt:lpstr>CNTT</vt:lpstr>
      <vt:lpstr>TTr TT</vt:lpstr>
      <vt:lpstr>QĐ TT</vt:lpstr>
      <vt:lpstr>Nhập học</vt:lpstr>
      <vt:lpstr>Ko nhập học</vt:lpstr>
      <vt:lpstr>'TTr TT'!Print_Titles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Nguyễn Phương Trang</cp:lastModifiedBy>
  <cp:lastPrinted>2025-06-30T01:15:43Z</cp:lastPrinted>
  <dcterms:created xsi:type="dcterms:W3CDTF">2023-05-31T02:21:07Z</dcterms:created>
  <dcterms:modified xsi:type="dcterms:W3CDTF">2025-08-26T07:22:11Z</dcterms:modified>
</cp:coreProperties>
</file>